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gebots-Nachfasslist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color rgb="FF18181B"/>
      <name val="Arial"/>
      <family val="2"/>
    </font>
    <font>
      <b/>
      <sz val="18"/>
      <color rgb="FF18181B"/>
      <name val="Arial"/>
      <family val="2"/>
    </font>
    <font>
      <sz val="8"/>
      <color rgb="FF52525B"/>
      <name val="Arial"/>
      <family val="2"/>
    </font>
    <font>
      <b/>
      <sz val="10"/>
      <color rgb="FFFFFFFF"/>
      <name val="Arial"/>
      <family val="2"/>
    </font>
    <font>
      <b/>
      <sz val="9"/>
      <color rgb="FF18181B"/>
      <name val="Arial"/>
      <family val="2"/>
    </font>
    <font>
      <i/>
      <sz val="8"/>
      <color rgb="FF52525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7272A"/>
        <bgColor indexed="64"/>
      </patternFill>
    </fill>
    <fill>
      <patternFill patternType="solid">
        <fgColor rgb="FFF4F4F5"/>
        <bgColor indexed="64"/>
      </patternFill>
    </fill>
  </fills>
  <borders count="3">
    <border>
      <left/>
      <right/>
      <top/>
      <bottom/>
      <diagonal/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  <diagonal/>
    </border>
    <border>
      <left/>
      <right/>
      <top/>
      <bottom style="thin">
        <color rgb="FF18181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vertical="top" wrapText="1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1" fontId="4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20" fontId="0" fillId="0" borderId="1" xfId="0" applyNumberFormat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2"/>
  <sheetViews>
    <sheetView showGridLines="0" tabSelected="1" workbookViewId="0" zoomScale="110" zoomScaleNormal="110">
      <selection activeCell="B4" sqref="B4"/>
    </sheetView>
  </sheetViews>
  <sheetFormatPr defaultRowHeight="15"/>
  <cols>
    <col min="1" max="1" width="12" customWidth="1"/>
    <col min="2" max="2" width="22" customWidth="1"/>
    <col min="3" max="3" width="13" customWidth="1"/>
    <col min="4" max="4" width="11" customWidth="1"/>
    <col min="5" max="5" width="11" customWidth="1"/>
    <col min="6" max="6" width="9" customWidth="1"/>
    <col min="7" max="7" width="11" customWidth="1"/>
    <col min="8" max="8" width="13" customWidth="1"/>
  </cols>
  <sheetData>
    <row r="1" ht="30" customHeight="1">
      <c r="A1" s="1" t="inlineStr">
        <is>
          <t xml:space="preserve">Angebots-Nachfassliste</t>
        </is>
      </c>
      <c r="B1" s="1"/>
      <c r="C1" s="1"/>
      <c r="D1" s="1"/>
      <c r="E1" s="1"/>
      <c r="F1" s="1"/>
      <c r="G1" s="2" t="inlineStr">
        <is>
          <t xml:space="preserve">portario.de</t>
        </is>
      </c>
      <c r="H1" s="2"/>
    </row>
    <row r="2" ht="16" customHeight="1">
      <c r="A2" s="2" t="inlineStr">
        <is>
          <t xml:space="preserve">Offene Angebote im Blick: wann nachfassen, mit welchem Ergebnis · Kostenlose Vorlage von portario.de – frei verwendbar, gern anpassen.</t>
        </is>
      </c>
      <c r="B2" s="2"/>
      <c r="C2" s="2"/>
      <c r="D2" s="2"/>
      <c r="E2" s="2"/>
      <c r="F2" s="2"/>
      <c r="G2" s="2"/>
      <c r="H2" s="2"/>
    </row>
    <row r="4" ht="21" customHeight="1">
      <c r="A4" s="4" t="inlineStr">
        <is>
          <t xml:space="preserve">Vertrieb</t>
        </is>
      </c>
      <c r="B4" s="5"/>
      <c r="C4" s="5"/>
      <c r="D4" s="5"/>
      <c r="E4" s="4" t="inlineStr">
        <is>
          <t xml:space="preserve">Stand vom</t>
        </is>
      </c>
      <c r="F4" s="5"/>
      <c r="G4" s="5"/>
      <c r="H4" s="5"/>
    </row>
    <row r="5" ht="36" customHeight="1">
      <c r="A5" s="8" t="inlineStr">
        <is>
          <t xml:space="preserve">Rhythmus: Tag 0 nächsten Schritt ankündigen · Tag 2–3 Eingang klären · Tag 7 erstes Nachfassen · Tag 14 mit Anlass · eine Woche vor „Gültig bis“ · danach entscheiden: gewonnen, verloren oder verschoben, jeweils mit Grund.</t>
        </is>
      </c>
      <c r="B5" s="8"/>
      <c r="C5" s="8"/>
      <c r="D5" s="8"/>
      <c r="E5" s="8"/>
      <c r="F5" s="8"/>
      <c r="G5" s="8"/>
      <c r="H5" s="8"/>
    </row>
    <row r="7" ht="21" customHeight="1">
      <c r="A7" s="3" t="inlineStr">
        <is>
          <t xml:space="preserve">Offene Angebote</t>
        </is>
      </c>
      <c r="B7" s="3"/>
      <c r="C7" s="3"/>
      <c r="D7" s="3"/>
      <c r="E7" s="3"/>
      <c r="F7" s="3"/>
      <c r="G7" s="3"/>
      <c r="H7" s="3"/>
    </row>
    <row r="8" ht="30" customHeight="1">
      <c r="A8" s="6" t="inlineStr">
        <is>
          <t xml:space="preserve">Angebots-Nr.</t>
        </is>
      </c>
      <c r="B8" s="6" t="inlineStr">
        <is>
          <t xml:space="preserve">Kunde / Ansprechpartner</t>
        </is>
      </c>
      <c r="C8" s="6" t="inlineStr">
        <is>
          <t xml:space="preserve">Betrag netto (€)</t>
        </is>
      </c>
      <c r="D8" s="6" t="inlineStr">
        <is>
          <t xml:space="preserve">Gesendet am</t>
        </is>
      </c>
      <c r="E8" s="6" t="inlineStr">
        <is>
          <t xml:space="preserve">Gültig bis</t>
        </is>
      </c>
      <c r="F8" s="6" t="inlineStr">
        <is>
          <t xml:space="preserve">Tage offen</t>
        </is>
      </c>
      <c r="G8" s="6" t="inlineStr">
        <is>
          <t xml:space="preserve">Nächster Kontakt</t>
        </is>
      </c>
      <c r="H8" s="6" t="inlineStr">
        <is>
          <t xml:space="preserve">Status</t>
        </is>
      </c>
    </row>
    <row r="9" ht="20" customHeight="1">
      <c r="A9" s="5"/>
      <c r="B9" s="5"/>
      <c r="C9" s="15"/>
      <c r="D9" s="12"/>
      <c r="E9" s="12"/>
      <c r="F9" s="16">
        <f>IF(D9="","",IF(OR(H9="gewonnen",H9="verloren"),"",TODAY()-D9))</f>
      </c>
      <c r="G9" s="12"/>
      <c r="H9" s="9"/>
    </row>
    <row r="10" ht="20" customHeight="1">
      <c r="A10" s="5"/>
      <c r="B10" s="5"/>
      <c r="C10" s="15"/>
      <c r="D10" s="12"/>
      <c r="E10" s="12"/>
      <c r="F10" s="16">
        <f>IF(D10="","",IF(OR(H10="gewonnen",H10="verloren"),"",TODAY()-D10))</f>
      </c>
      <c r="G10" s="12"/>
      <c r="H10" s="9"/>
    </row>
    <row r="11" ht="20" customHeight="1">
      <c r="A11" s="5"/>
      <c r="B11" s="5"/>
      <c r="C11" s="15"/>
      <c r="D11" s="12"/>
      <c r="E11" s="12"/>
      <c r="F11" s="16">
        <f>IF(D11="","",IF(OR(H11="gewonnen",H11="verloren"),"",TODAY()-D11))</f>
      </c>
      <c r="G11" s="12"/>
      <c r="H11" s="9"/>
    </row>
    <row r="12" ht="20" customHeight="1">
      <c r="A12" s="5"/>
      <c r="B12" s="5"/>
      <c r="C12" s="15"/>
      <c r="D12" s="12"/>
      <c r="E12" s="12"/>
      <c r="F12" s="16">
        <f>IF(D12="","",IF(OR(H12="gewonnen",H12="verloren"),"",TODAY()-D12))</f>
      </c>
      <c r="G12" s="12"/>
      <c r="H12" s="9"/>
    </row>
    <row r="13" ht="20" customHeight="1">
      <c r="A13" s="5"/>
      <c r="B13" s="5"/>
      <c r="C13" s="15"/>
      <c r="D13" s="12"/>
      <c r="E13" s="12"/>
      <c r="F13" s="16">
        <f>IF(D13="","",IF(OR(H13="gewonnen",H13="verloren"),"",TODAY()-D13))</f>
      </c>
      <c r="G13" s="12"/>
      <c r="H13" s="9"/>
    </row>
    <row r="14" ht="20" customHeight="1">
      <c r="A14" s="5"/>
      <c r="B14" s="5"/>
      <c r="C14" s="15"/>
      <c r="D14" s="12"/>
      <c r="E14" s="12"/>
      <c r="F14" s="16">
        <f>IF(D14="","",IF(OR(H14="gewonnen",H14="verloren"),"",TODAY()-D14))</f>
      </c>
      <c r="G14" s="12"/>
      <c r="H14" s="9"/>
    </row>
    <row r="15" ht="20" customHeight="1">
      <c r="A15" s="5"/>
      <c r="B15" s="5"/>
      <c r="C15" s="15"/>
      <c r="D15" s="12"/>
      <c r="E15" s="12"/>
      <c r="F15" s="16">
        <f>IF(D15="","",IF(OR(H15="gewonnen",H15="verloren"),"",TODAY()-D15))</f>
      </c>
      <c r="G15" s="12"/>
      <c r="H15" s="9"/>
    </row>
    <row r="16" ht="20" customHeight="1">
      <c r="A16" s="5"/>
      <c r="B16" s="5"/>
      <c r="C16" s="15"/>
      <c r="D16" s="12"/>
      <c r="E16" s="12"/>
      <c r="F16" s="16">
        <f>IF(D16="","",IF(OR(H16="gewonnen",H16="verloren"),"",TODAY()-D16))</f>
      </c>
      <c r="G16" s="12"/>
      <c r="H16" s="9"/>
    </row>
    <row r="17" ht="20" customHeight="1">
      <c r="A17" s="5"/>
      <c r="B17" s="5"/>
      <c r="C17" s="15"/>
      <c r="D17" s="12"/>
      <c r="E17" s="12"/>
      <c r="F17" s="16">
        <f>IF(D17="","",IF(OR(H17="gewonnen",H17="verloren"),"",TODAY()-D17))</f>
      </c>
      <c r="G17" s="12"/>
      <c r="H17" s="9"/>
    </row>
    <row r="18" ht="20" customHeight="1">
      <c r="A18" s="5"/>
      <c r="B18" s="5"/>
      <c r="C18" s="15"/>
      <c r="D18" s="12"/>
      <c r="E18" s="12"/>
      <c r="F18" s="16">
        <f>IF(D18="","",IF(OR(H18="gewonnen",H18="verloren"),"",TODAY()-D18))</f>
      </c>
      <c r="G18" s="12"/>
      <c r="H18" s="9"/>
    </row>
    <row r="19" ht="20" customHeight="1">
      <c r="A19" s="5"/>
      <c r="B19" s="5"/>
      <c r="C19" s="15"/>
      <c r="D19" s="12"/>
      <c r="E19" s="12"/>
      <c r="F19" s="16">
        <f>IF(D19="","",IF(OR(H19="gewonnen",H19="verloren"),"",TODAY()-D19))</f>
      </c>
      <c r="G19" s="12"/>
      <c r="H19" s="9"/>
    </row>
    <row r="20" ht="20" customHeight="1">
      <c r="A20" s="5"/>
      <c r="B20" s="5"/>
      <c r="C20" s="15"/>
      <c r="D20" s="12"/>
      <c r="E20" s="12"/>
      <c r="F20" s="16">
        <f>IF(D20="","",IF(OR(H20="gewonnen",H20="verloren"),"",TODAY()-D20))</f>
      </c>
      <c r="G20" s="12"/>
      <c r="H20" s="9"/>
    </row>
    <row r="21" ht="20" customHeight="1">
      <c r="A21" s="5"/>
      <c r="B21" s="5"/>
      <c r="C21" s="15"/>
      <c r="D21" s="12"/>
      <c r="E21" s="12"/>
      <c r="F21" s="16">
        <f>IF(D21="","",IF(OR(H21="gewonnen",H21="verloren"),"",TODAY()-D21))</f>
      </c>
      <c r="G21" s="12"/>
      <c r="H21" s="9"/>
    </row>
    <row r="22" ht="20" customHeight="1">
      <c r="A22" s="5"/>
      <c r="B22" s="5"/>
      <c r="C22" s="15"/>
      <c r="D22" s="12"/>
      <c r="E22" s="12"/>
      <c r="F22" s="16">
        <f>IF(D22="","",IF(OR(H22="gewonnen",H22="verloren"),"",TODAY()-D22))</f>
      </c>
      <c r="G22" s="12"/>
      <c r="H22" s="9"/>
    </row>
    <row r="23" ht="20" customHeight="1">
      <c r="A23" s="5"/>
      <c r="B23" s="5"/>
      <c r="C23" s="15"/>
      <c r="D23" s="12"/>
      <c r="E23" s="12"/>
      <c r="F23" s="16">
        <f>IF(D23="","",IF(OR(H23="gewonnen",H23="verloren"),"",TODAY()-D23))</f>
      </c>
      <c r="G23" s="12"/>
      <c r="H23" s="9"/>
    </row>
    <row r="24" ht="20" customHeight="1">
      <c r="A24" s="5"/>
      <c r="B24" s="5"/>
      <c r="C24" s="15"/>
      <c r="D24" s="12"/>
      <c r="E24" s="12"/>
      <c r="F24" s="16">
        <f>IF(D24="","",IF(OR(H24="gewonnen",H24="verloren"),"",TODAY()-D24))</f>
      </c>
      <c r="G24" s="12"/>
      <c r="H24" s="9"/>
    </row>
    <row r="25" ht="20" customHeight="1">
      <c r="A25" s="5"/>
      <c r="B25" s="5"/>
      <c r="C25" s="15"/>
      <c r="D25" s="12"/>
      <c r="E25" s="12"/>
      <c r="F25" s="16">
        <f>IF(D25="","",IF(OR(H25="gewonnen",H25="verloren"),"",TODAY()-D25))</f>
      </c>
      <c r="G25" s="12"/>
      <c r="H25" s="9"/>
    </row>
    <row r="26" ht="20" customHeight="1">
      <c r="A26" s="5"/>
      <c r="B26" s="5"/>
      <c r="C26" s="15"/>
      <c r="D26" s="12"/>
      <c r="E26" s="12"/>
      <c r="F26" s="16">
        <f>IF(D26="","",IF(OR(H26="gewonnen",H26="verloren"),"",TODAY()-D26))</f>
      </c>
      <c r="G26" s="12"/>
      <c r="H26" s="9"/>
    </row>
    <row r="27" ht="20" customHeight="1">
      <c r="A27" s="5"/>
      <c r="B27" s="5"/>
      <c r="C27" s="15"/>
      <c r="D27" s="12"/>
      <c r="E27" s="12"/>
      <c r="F27" s="16">
        <f>IF(D27="","",IF(OR(H27="gewonnen",H27="verloren"),"",TODAY()-D27))</f>
      </c>
      <c r="G27" s="12"/>
      <c r="H27" s="9"/>
    </row>
    <row r="28" ht="20" customHeight="1">
      <c r="A28" s="5"/>
      <c r="B28" s="5"/>
      <c r="C28" s="15"/>
      <c r="D28" s="12"/>
      <c r="E28" s="12"/>
      <c r="F28" s="16">
        <f>IF(D28="","",IF(OR(H28="gewonnen",H28="verloren"),"",TODAY()-D28))</f>
      </c>
      <c r="G28" s="12"/>
      <c r="H28" s="9"/>
    </row>
    <row r="29" ht="20" customHeight="1">
      <c r="A29" s="5"/>
      <c r="B29" s="5"/>
      <c r="C29" s="15"/>
      <c r="D29" s="12"/>
      <c r="E29" s="12"/>
      <c r="F29" s="16">
        <f>IF(D29="","",IF(OR(H29="gewonnen",H29="verloren"),"",TODAY()-D29))</f>
      </c>
      <c r="G29" s="12"/>
      <c r="H29" s="9"/>
    </row>
    <row r="30" ht="20" customHeight="1">
      <c r="A30" s="5"/>
      <c r="B30" s="5"/>
      <c r="C30" s="15"/>
      <c r="D30" s="12"/>
      <c r="E30" s="12"/>
      <c r="F30" s="16">
        <f>IF(D30="","",IF(OR(H30="gewonnen",H30="verloren"),"",TODAY()-D30))</f>
      </c>
      <c r="G30" s="12"/>
      <c r="H30" s="9"/>
    </row>
    <row r="31" ht="20" customHeight="1">
      <c r="A31" s="5"/>
      <c r="B31" s="5"/>
      <c r="C31" s="15"/>
      <c r="D31" s="12"/>
      <c r="E31" s="12"/>
      <c r="F31" s="16">
        <f>IF(D31="","",IF(OR(H31="gewonnen",H31="verloren"),"",TODAY()-D31))</f>
      </c>
      <c r="G31" s="12"/>
      <c r="H31" s="9"/>
    </row>
    <row r="32" ht="20" customHeight="1">
      <c r="A32" s="5"/>
      <c r="B32" s="5"/>
      <c r="C32" s="15"/>
      <c r="D32" s="12"/>
      <c r="E32" s="12"/>
      <c r="F32" s="16">
        <f>IF(D32="","",IF(OR(H32="gewonnen",H32="verloren"),"",TODAY()-D32))</f>
      </c>
      <c r="G32" s="12"/>
      <c r="H32" s="9"/>
    </row>
    <row r="33" ht="20" customHeight="1">
      <c r="A33" s="5"/>
      <c r="B33" s="5"/>
      <c r="C33" s="15"/>
      <c r="D33" s="12"/>
      <c r="E33" s="12"/>
      <c r="F33" s="16">
        <f>IF(D33="","",IF(OR(H33="gewonnen",H33="verloren"),"",TODAY()-D33))</f>
      </c>
      <c r="G33" s="12"/>
      <c r="H33" s="9"/>
    </row>
    <row r="35" ht="21" customHeight="1">
      <c r="A35" s="3" t="inlineStr">
        <is>
          <t xml:space="preserve">Auswertung (rechnet selbst)</t>
        </is>
      </c>
      <c r="B35" s="3"/>
      <c r="C35" s="3"/>
      <c r="D35" s="3"/>
      <c r="E35" s="3"/>
      <c r="F35" s="3"/>
      <c r="G35" s="3"/>
      <c r="H35" s="3"/>
    </row>
    <row r="36" ht="19" customHeight="1">
      <c r="A36" s="6" t="inlineStr">
        <is>
          <t xml:space="preserve">Kennzahl</t>
        </is>
      </c>
      <c r="B36" s="6"/>
      <c r="C36" s="6"/>
      <c r="D36" s="6"/>
      <c r="E36" s="6"/>
      <c r="F36" s="6" t="inlineStr">
        <is>
          <t xml:space="preserve">Wert</t>
        </is>
      </c>
      <c r="G36" s="6"/>
      <c r="H36" s="6"/>
    </row>
    <row r="37" ht="22" customHeight="1">
      <c r="A37" s="7" t="inlineStr">
        <is>
          <t xml:space="preserve">Offene Angebote (Anzahl)</t>
        </is>
      </c>
      <c r="B37" s="7"/>
      <c r="C37" s="7"/>
      <c r="D37" s="7"/>
      <c r="E37" s="7"/>
      <c r="F37" s="16">
        <f>COUNTIFS($A$9:$A$33,"&lt;&gt;",$H$9:$H$33,"&lt;&gt;gewonnen",$H$9:$H$33,"&lt;&gt;verloren")</f>
      </c>
      <c r="G37" s="16"/>
      <c r="H37" s="16"/>
    </row>
    <row r="38" ht="22" customHeight="1">
      <c r="A38" s="7" t="inlineStr">
        <is>
          <t xml:space="preserve">Offener Angebotswert netto (€)</t>
        </is>
      </c>
      <c r="B38" s="7"/>
      <c r="C38" s="7"/>
      <c r="D38" s="7"/>
      <c r="E38" s="7"/>
      <c r="F38" s="17">
        <f>SUMIFS($C$9:$C$33,$A$9:$A$33,"&lt;&gt;",$H$9:$H$33,"&lt;&gt;gewonnen",$H$9:$H$33,"&lt;&gt;verloren")</f>
      </c>
      <c r="G38" s="17"/>
      <c r="H38" s="17"/>
    </row>
    <row r="39" ht="22" customHeight="1">
      <c r="A39" s="7" t="inlineStr">
        <is>
          <t xml:space="preserve">Nächster Kontakt überfällig</t>
        </is>
      </c>
      <c r="B39" s="7"/>
      <c r="C39" s="7"/>
      <c r="D39" s="7"/>
      <c r="E39" s="7"/>
      <c r="F39" s="16">
        <f>COUNTIFS($G$9:$G$33,"&lt;"&amp;TODAY(),$H$9:$H$33,"&lt;&gt;gewonnen",$H$9:$H$33,"&lt;&gt;verloren")</f>
      </c>
      <c r="G39" s="16"/>
      <c r="H39" s="16"/>
    </row>
    <row r="40" ht="22" customHeight="1">
      <c r="A40" s="7" t="inlineStr">
        <is>
          <t xml:space="preserve">Gültigkeit endet in den nächsten 7 Tagen</t>
        </is>
      </c>
      <c r="B40" s="7"/>
      <c r="C40" s="7"/>
      <c r="D40" s="7"/>
      <c r="E40" s="7"/>
      <c r="F40" s="16">
        <f>COUNTIFS($E$9:$E$33,"&lt;"&amp;(TODAY()+8),$E$9:$E$33,"&gt;="&amp;TODAY(),$H$9:$H$33,"&lt;&gt;gewonnen",$H$9:$H$33,"&lt;&gt;verloren")</f>
      </c>
      <c r="G40" s="16"/>
      <c r="H40" s="16"/>
    </row>
    <row r="41" ht="22" customHeight="1">
      <c r="A41" s="7" t="inlineStr">
        <is>
          <t xml:space="preserve">Gewonnen</t>
        </is>
      </c>
      <c r="B41" s="7"/>
      <c r="C41" s="7"/>
      <c r="D41" s="7"/>
      <c r="E41" s="7"/>
      <c r="F41" s="16">
        <f>COUNTIF($H$9:$H$33,"gewonnen")</f>
      </c>
      <c r="G41" s="16"/>
      <c r="H41" s="16"/>
    </row>
    <row r="42" ht="22" customHeight="1">
      <c r="A42" s="7" t="inlineStr">
        <is>
          <t xml:space="preserve">Verloren</t>
        </is>
      </c>
      <c r="B42" s="7"/>
      <c r="C42" s="7"/>
      <c r="D42" s="7"/>
      <c r="E42" s="7"/>
      <c r="F42" s="16">
        <f>COUNTIF($H$9:$H$33,"verloren")</f>
      </c>
      <c r="G42" s="16"/>
      <c r="H42" s="16"/>
    </row>
    <row r="43" ht="22" customHeight="1">
      <c r="A43" s="7" t="inlineStr">
        <is>
          <t xml:space="preserve">Annahmequote (%) – gewonnen von entschiedenen</t>
        </is>
      </c>
      <c r="B43" s="7"/>
      <c r="C43" s="7"/>
      <c r="D43" s="7"/>
      <c r="E43" s="7"/>
      <c r="F43" s="16">
        <f>IF(COUNTIF($H$9:$H$33,"gewonnen")+COUNTIF($H$9:$H$33,"verloren")=0,"",ROUND(100*COUNTIF($H$9:$H$33,"gewonnen")/(COUNTIF($H$9:$H$33,"gewonnen")+COUNTIF($H$9:$H$33,"verloren")),0))</f>
      </c>
      <c r="G43" s="16"/>
      <c r="H43" s="16"/>
    </row>
    <row r="45" ht="21" customHeight="1">
      <c r="A45" s="3" t="inlineStr">
        <is>
          <t xml:space="preserve">Gründe bei verlorenen Angeboten</t>
        </is>
      </c>
      <c r="B45" s="3"/>
      <c r="C45" s="3"/>
      <c r="D45" s="3"/>
      <c r="E45" s="3"/>
      <c r="F45" s="3"/>
      <c r="G45" s="3"/>
      <c r="H45" s="3"/>
    </row>
    <row r="46" ht="14" customHeight="1">
      <c r="A46" s="8" t="inlineStr">
        <is>
          <t xml:space="preserve">Ein verlorenes Angebot mit Grund ist eine Lektion, ohne Grund nur eine Lücke in der Statistik.</t>
        </is>
      </c>
      <c r="B46" s="8"/>
      <c r="C46" s="8"/>
      <c r="D46" s="8"/>
      <c r="E46" s="8"/>
      <c r="F46" s="8"/>
      <c r="G46" s="8"/>
      <c r="H46" s="8"/>
    </row>
    <row r="47" ht="30" customHeight="1">
      <c r="A47" s="6" t="inlineStr">
        <is>
          <t xml:space="preserve">Angebots-Nr.</t>
        </is>
      </c>
      <c r="B47" s="6" t="inlineStr">
        <is>
          <t xml:space="preserve">Grund</t>
        </is>
      </c>
      <c r="C47" s="6"/>
      <c r="D47" s="6"/>
      <c r="E47" s="6"/>
      <c r="F47" s="6" t="inlineStr">
        <is>
          <t xml:space="preserve">Wettbewerber</t>
        </is>
      </c>
      <c r="G47" s="6"/>
      <c r="H47" s="6" t="inlineStr">
        <is>
          <t xml:space="preserve">Datum</t>
        </is>
      </c>
    </row>
    <row r="48" ht="22" customHeight="1">
      <c r="A48" s="5"/>
      <c r="B48" s="9"/>
      <c r="C48" s="9"/>
      <c r="D48" s="9"/>
      <c r="E48" s="9"/>
      <c r="F48" s="5"/>
      <c r="G48" s="5"/>
      <c r="H48" s="12"/>
    </row>
    <row r="49" ht="22" customHeight="1">
      <c r="A49" s="5"/>
      <c r="B49" s="9"/>
      <c r="C49" s="9"/>
      <c r="D49" s="9"/>
      <c r="E49" s="9"/>
      <c r="F49" s="5"/>
      <c r="G49" s="5"/>
      <c r="H49" s="12"/>
    </row>
    <row r="50" ht="22" customHeight="1">
      <c r="A50" s="5"/>
      <c r="B50" s="9"/>
      <c r="C50" s="9"/>
      <c r="D50" s="9"/>
      <c r="E50" s="9"/>
      <c r="F50" s="5"/>
      <c r="G50" s="5"/>
      <c r="H50" s="12"/>
    </row>
    <row r="51" ht="22" customHeight="1">
      <c r="A51" s="5"/>
      <c r="B51" s="9"/>
      <c r="C51" s="9"/>
      <c r="D51" s="9"/>
      <c r="E51" s="9"/>
      <c r="F51" s="5"/>
      <c r="G51" s="5"/>
      <c r="H51" s="12"/>
    </row>
    <row r="52" ht="22" customHeight="1">
      <c r="A52" s="5"/>
      <c r="B52" s="9"/>
      <c r="C52" s="9"/>
      <c r="D52" s="9"/>
      <c r="E52" s="9"/>
      <c r="F52" s="5"/>
      <c r="G52" s="5"/>
      <c r="H52" s="12"/>
    </row>
  </sheetData>
  <mergeCells count="38">
    <mergeCell ref="A1:F1"/>
    <mergeCell ref="G1:H1"/>
    <mergeCell ref="A2:H2"/>
    <mergeCell ref="B4:D4"/>
    <mergeCell ref="F4:H4"/>
    <mergeCell ref="A5:H5"/>
    <mergeCell ref="A7:H7"/>
    <mergeCell ref="A35:H35"/>
    <mergeCell ref="A36:E36"/>
    <mergeCell ref="F36:H36"/>
    <mergeCell ref="A37:E37"/>
    <mergeCell ref="F37:H37"/>
    <mergeCell ref="A38:E38"/>
    <mergeCell ref="F38:H38"/>
    <mergeCell ref="A39:E39"/>
    <mergeCell ref="F39:H39"/>
    <mergeCell ref="A40:E40"/>
    <mergeCell ref="F40:H40"/>
    <mergeCell ref="A41:E41"/>
    <mergeCell ref="F41:H41"/>
    <mergeCell ref="A42:E42"/>
    <mergeCell ref="F42:H42"/>
    <mergeCell ref="A43:E43"/>
    <mergeCell ref="F43:H43"/>
    <mergeCell ref="A45:H45"/>
    <mergeCell ref="A46:H46"/>
    <mergeCell ref="B47:E47"/>
    <mergeCell ref="F47:G47"/>
    <mergeCell ref="B48:E48"/>
    <mergeCell ref="F48:G48"/>
    <mergeCell ref="B49:E49"/>
    <mergeCell ref="F49:G49"/>
    <mergeCell ref="B50:E50"/>
    <mergeCell ref="F50:G50"/>
    <mergeCell ref="B51:E51"/>
    <mergeCell ref="F51:G51"/>
    <mergeCell ref="B52:E52"/>
    <mergeCell ref="F52:G52"/>
  </mergeCells>
  <dataValidations count="2">
    <dataValidation type="list" allowBlank="1" showInputMessage="1" showErrorMessage="0" sqref="H9:H33">
      <formula1>"offen,nachgefasst,verschoben,gewonnen,verloren"</formula1>
    </dataValidation>
    <dataValidation type="list" allowBlank="1" showInputMessage="1" showErrorMessage="0" sqref="B48:B52">
      <formula1>"Preis,Lieferzeit,Technik,Wettbewerber,Projekt gestoppt,keine Antwort,Sonstiges"</formula1>
    </dataValidation>
  </dataValidations>
  <printOptions horizontalCentered="1"/>
  <pageMargins left="0.5" right="0.5" top="0.6" bottom="0.7" header="0.3" footer="0.3"/>
  <pageSetup paperSize="9" orientation="portrait" fitToWidth="1" fitToHeight="0"/>
  <headerFooter>
    <oddFooter>&amp;L&amp;8Angebots-Nachfassliste · Vorlage von portario.de&amp;R&amp;8Seite &amp;P von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Angebots-Nachfassliste – Vorlage</dc:title>
  <dc:creator>Portario (portario.de)</dc:creator>
</cp:coreProperties>
</file>